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len/Library/Mobile Documents/com~apple~CloudDocs/AA/AIS Camp/Results/"/>
    </mc:Choice>
  </mc:AlternateContent>
  <xr:revisionPtr revIDLastSave="0" documentId="13_ncr:1_{056888CD-FFA7-CC4D-A759-DD06BFB0FC40}" xr6:coauthVersionLast="47" xr6:coauthVersionMax="47" xr10:uidLastSave="{00000000-0000-0000-0000-000000000000}"/>
  <bookViews>
    <workbookView xWindow="380" yWindow="500" windowWidth="28420" windowHeight="16340" xr2:uid="{00000000-000D-0000-FFFF-FFFF00000000}"/>
  </bookViews>
  <sheets>
    <sheet name="AIS" sheetId="7" r:id="rId1"/>
    <sheet name="30M" sheetId="1" r:id="rId2"/>
    <sheet name="40M" sheetId="2" r:id="rId3"/>
    <sheet name="60M" sheetId="3" r:id="rId4"/>
    <sheet name="Mix and match" sheetId="4" r:id="rId5"/>
    <sheet name="Test 100M" sheetId="5" r:id="rId6"/>
    <sheet name="Test 400M" sheetId="6" r:id="rId7"/>
  </sheets>
  <definedNames>
    <definedName name="_xlnm._FilterDatabase" localSheetId="1" hidden="1">'30M'!$A$5:$I$20</definedName>
    <definedName name="_xlnm._FilterDatabase" localSheetId="2" hidden="1">'40M'!$A$5:$H$20</definedName>
    <definedName name="_xlnm._FilterDatabase" localSheetId="3" hidden="1">'60M'!$A$5:$H$19</definedName>
    <definedName name="_xlnm._FilterDatabase" localSheetId="5" hidden="1">'Test 100M'!$A$4:$J$4</definedName>
    <definedName name="_xlnm._FilterDatabase" localSheetId="6" hidden="1">'Test 400M'!$A$4:$J$4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5" l="1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5" i="5"/>
  <c r="J6" i="6"/>
  <c r="J7" i="6"/>
  <c r="J9" i="6"/>
  <c r="J10" i="6"/>
  <c r="J11" i="6"/>
  <c r="I8" i="6"/>
  <c r="J8" i="6" s="1"/>
  <c r="I5" i="6"/>
  <c r="J5" i="6" s="1"/>
  <c r="G8" i="6"/>
  <c r="C28" i="4"/>
  <c r="C27" i="4"/>
  <c r="C26" i="4"/>
  <c r="C25" i="4"/>
  <c r="C24" i="4"/>
  <c r="C23" i="4"/>
  <c r="C22" i="4"/>
</calcChain>
</file>

<file path=xl/sharedStrings.xml><?xml version="1.0" encoding="utf-8"?>
<sst xmlns="http://schemas.openxmlformats.org/spreadsheetml/2006/main" count="202" uniqueCount="50">
  <si>
    <t>ATHLETE</t>
  </si>
  <si>
    <t>N¬∞</t>
  </si>
  <si>
    <t>NAME</t>
  </si>
  <si>
    <t>L1</t>
  </si>
  <si>
    <t>L2</t>
  </si>
  <si>
    <t>L3</t>
  </si>
  <si>
    <t>LAP</t>
  </si>
  <si>
    <t>DISTANCE(m)</t>
  </si>
  <si>
    <t>SPEED(m/s)</t>
  </si>
  <si>
    <t>Cormac</t>
  </si>
  <si>
    <t>Jaden</t>
  </si>
  <si>
    <t>Waryk</t>
  </si>
  <si>
    <t>mikaela</t>
  </si>
  <si>
    <t>Coco</t>
  </si>
  <si>
    <t>Sarah</t>
  </si>
  <si>
    <t>Robert</t>
  </si>
  <si>
    <t>10M</t>
  </si>
  <si>
    <t>20M</t>
  </si>
  <si>
    <t>30M</t>
  </si>
  <si>
    <t>40M</t>
  </si>
  <si>
    <t>60M</t>
  </si>
  <si>
    <t>Mikaela</t>
  </si>
  <si>
    <t>TOTAL 100M combining 40M standing start + 60M rolling start</t>
  </si>
  <si>
    <t>60M rolling start</t>
  </si>
  <si>
    <t>40M standing start</t>
  </si>
  <si>
    <t>100M</t>
  </si>
  <si>
    <t>200M</t>
  </si>
  <si>
    <t>400M</t>
  </si>
  <si>
    <t>km/h</t>
  </si>
  <si>
    <t>Test 30m - standing start</t>
  </si>
  <si>
    <t>Test 40m - standing start</t>
  </si>
  <si>
    <t>Test 60m - rolling start</t>
  </si>
  <si>
    <t>Test 100m</t>
  </si>
  <si>
    <t>Test 400m</t>
  </si>
  <si>
    <t>PS: manual time</t>
  </si>
  <si>
    <t>AIS camp</t>
  </si>
  <si>
    <t>29/09/23 to 01/10/23</t>
  </si>
  <si>
    <t>Athletes</t>
  </si>
  <si>
    <t>Ethan Moos (sick - didn’t come)</t>
  </si>
  <si>
    <t>Cormac Ryan</t>
  </si>
  <si>
    <t>Robert Hooton</t>
  </si>
  <si>
    <t>Sarah Clifton-Bligh</t>
  </si>
  <si>
    <t>Jayden Movold</t>
  </si>
  <si>
    <t>Waryk Holmes</t>
  </si>
  <si>
    <t>Coco Espie</t>
  </si>
  <si>
    <t>Mikaela Dingler</t>
  </si>
  <si>
    <t>Aimee Fisher (not present)</t>
  </si>
  <si>
    <t>Coach</t>
  </si>
  <si>
    <t>Fred</t>
  </si>
  <si>
    <t>Glen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</si>
</sst>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16" fillId="0" borderId="0" xfId="0" applyFont="1" applyAlignment="1">
      <alignment horizontal="center"/>
    </xf>
    <xf numFmtId="2" fontId="0" fillId="0" borderId="0" xfId="0" applyNumberFormat="1"/>
    <xf numFmtId="0" fontId="19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D4D10-0635-744E-ABF6-CCC805523042}">
  <dimension ref="A1:A18"/>
  <sheetViews>
    <sheetView tabSelected="1" workbookViewId="0">
      <selection activeCell="A19" sqref="A19"/>
    </sheetView>
  </sheetViews>
  <sheetFormatPr baseColWidth="10" defaultRowHeight="16" x14ac:dyDescent="0.2"/>
  <sheetData>
    <row r="1" spans="1:1" x14ac:dyDescent="0.2">
      <c r="A1" t="s">
        <v>35</v>
      </c>
    </row>
    <row r="3" spans="1:1" x14ac:dyDescent="0.2">
      <c r="A3" t="s">
        <v>36</v>
      </c>
    </row>
    <row r="5" spans="1:1" x14ac:dyDescent="0.2">
      <c r="A5" t="s">
        <v>37</v>
      </c>
    </row>
    <row r="6" spans="1:1" x14ac:dyDescent="0.2">
      <c r="A6" s="7" t="s">
        <v>38</v>
      </c>
    </row>
    <row r="7" spans="1:1" x14ac:dyDescent="0.2">
      <c r="A7" s="7" t="s">
        <v>39</v>
      </c>
    </row>
    <row r="8" spans="1:1" x14ac:dyDescent="0.2">
      <c r="A8" s="7" t="s">
        <v>40</v>
      </c>
    </row>
    <row r="9" spans="1:1" x14ac:dyDescent="0.2">
      <c r="A9" s="7" t="s">
        <v>41</v>
      </c>
    </row>
    <row r="10" spans="1:1" x14ac:dyDescent="0.2">
      <c r="A10" s="7" t="s">
        <v>42</v>
      </c>
    </row>
    <row r="11" spans="1:1" x14ac:dyDescent="0.2">
      <c r="A11" s="7" t="s">
        <v>43</v>
      </c>
    </row>
    <row r="12" spans="1:1" x14ac:dyDescent="0.2">
      <c r="A12" s="7" t="s">
        <v>46</v>
      </c>
    </row>
    <row r="13" spans="1:1" x14ac:dyDescent="0.2">
      <c r="A13" s="7" t="s">
        <v>44</v>
      </c>
    </row>
    <row r="14" spans="1:1" x14ac:dyDescent="0.2">
      <c r="A14" s="7" t="s">
        <v>45</v>
      </c>
    </row>
    <row r="16" spans="1:1" x14ac:dyDescent="0.2">
      <c r="A16" s="7" t="s">
        <v>47</v>
      </c>
    </row>
    <row r="17" spans="1:1" x14ac:dyDescent="0.2">
      <c r="A17" s="7" t="s">
        <v>48</v>
      </c>
    </row>
    <row r="18" spans="1:1" x14ac:dyDescent="0.2">
      <c r="A18" s="7" t="s">
        <v>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0"/>
  <sheetViews>
    <sheetView workbookViewId="0">
      <selection activeCell="A3" sqref="A3"/>
    </sheetView>
  </sheetViews>
  <sheetFormatPr baseColWidth="10" defaultRowHeight="16" x14ac:dyDescent="0.2"/>
  <cols>
    <col min="9" max="9" width="12.83203125" customWidth="1"/>
  </cols>
  <sheetData>
    <row r="2" spans="1:10" ht="21" x14ac:dyDescent="0.25">
      <c r="A2" s="6" t="s">
        <v>29</v>
      </c>
      <c r="B2" s="6"/>
      <c r="C2" s="6"/>
      <c r="D2" s="6"/>
      <c r="E2" s="6"/>
      <c r="F2" s="6"/>
      <c r="G2" s="6"/>
      <c r="H2" s="6"/>
      <c r="I2" s="6"/>
      <c r="J2" s="6"/>
    </row>
    <row r="3" spans="1:10" ht="21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x14ac:dyDescent="0.2">
      <c r="D4" s="1" t="s">
        <v>16</v>
      </c>
      <c r="E4" s="1" t="s">
        <v>16</v>
      </c>
      <c r="F4" s="1" t="s">
        <v>16</v>
      </c>
      <c r="G4" s="1" t="s">
        <v>18</v>
      </c>
    </row>
    <row r="5" spans="1:10" x14ac:dyDescent="0.2">
      <c r="A5" t="s">
        <v>1</v>
      </c>
      <c r="B5" t="s">
        <v>0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7</v>
      </c>
      <c r="I5" t="s">
        <v>8</v>
      </c>
    </row>
    <row r="6" spans="1:10" x14ac:dyDescent="0.2">
      <c r="A6">
        <v>1</v>
      </c>
      <c r="B6">
        <v>1</v>
      </c>
      <c r="C6" t="s">
        <v>9</v>
      </c>
      <c r="D6">
        <v>3.58</v>
      </c>
      <c r="E6">
        <v>1.89</v>
      </c>
      <c r="F6">
        <v>1.65</v>
      </c>
      <c r="G6">
        <v>7.11</v>
      </c>
      <c r="H6">
        <v>30</v>
      </c>
      <c r="I6">
        <v>4.22</v>
      </c>
    </row>
    <row r="7" spans="1:10" x14ac:dyDescent="0.2">
      <c r="A7">
        <v>2</v>
      </c>
      <c r="B7">
        <v>1</v>
      </c>
      <c r="C7" t="s">
        <v>9</v>
      </c>
      <c r="D7">
        <v>3.69</v>
      </c>
      <c r="E7">
        <v>1.89</v>
      </c>
      <c r="F7">
        <v>1.63</v>
      </c>
      <c r="G7">
        <v>7.22</v>
      </c>
      <c r="H7">
        <v>30</v>
      </c>
      <c r="I7">
        <v>4.16</v>
      </c>
    </row>
    <row r="8" spans="1:10" x14ac:dyDescent="0.2">
      <c r="A8">
        <v>1</v>
      </c>
      <c r="B8">
        <v>2</v>
      </c>
      <c r="C8" t="s">
        <v>10</v>
      </c>
      <c r="D8">
        <v>4.17</v>
      </c>
      <c r="E8">
        <v>1.99</v>
      </c>
      <c r="F8">
        <v>1.67</v>
      </c>
      <c r="G8">
        <v>7.84</v>
      </c>
      <c r="H8">
        <v>30</v>
      </c>
      <c r="I8">
        <v>3.83</v>
      </c>
    </row>
    <row r="9" spans="1:10" x14ac:dyDescent="0.2">
      <c r="A9">
        <v>1</v>
      </c>
      <c r="B9">
        <v>3</v>
      </c>
      <c r="C9" t="s">
        <v>11</v>
      </c>
      <c r="D9">
        <v>4.17</v>
      </c>
      <c r="E9">
        <v>1.96</v>
      </c>
      <c r="F9">
        <v>1.71</v>
      </c>
      <c r="G9">
        <v>7.84</v>
      </c>
      <c r="H9">
        <v>30</v>
      </c>
      <c r="I9">
        <v>3.83</v>
      </c>
    </row>
    <row r="10" spans="1:10" x14ac:dyDescent="0.2">
      <c r="A10">
        <v>2</v>
      </c>
      <c r="B10">
        <v>8</v>
      </c>
      <c r="C10" t="s">
        <v>10</v>
      </c>
      <c r="D10">
        <v>4.21</v>
      </c>
      <c r="E10">
        <v>2.06</v>
      </c>
      <c r="F10">
        <v>1.7</v>
      </c>
      <c r="G10">
        <v>7.97</v>
      </c>
      <c r="H10">
        <v>30</v>
      </c>
      <c r="I10">
        <v>3.76</v>
      </c>
    </row>
    <row r="11" spans="1:10" x14ac:dyDescent="0.2">
      <c r="A11">
        <v>2</v>
      </c>
      <c r="B11">
        <v>3</v>
      </c>
      <c r="C11" t="s">
        <v>11</v>
      </c>
      <c r="D11">
        <v>4.26</v>
      </c>
      <c r="E11">
        <v>2.0299999999999998</v>
      </c>
      <c r="F11">
        <v>1.7</v>
      </c>
      <c r="G11">
        <v>8</v>
      </c>
      <c r="H11">
        <v>30</v>
      </c>
      <c r="I11">
        <v>3.75</v>
      </c>
    </row>
    <row r="12" spans="1:10" x14ac:dyDescent="0.2">
      <c r="A12">
        <v>2</v>
      </c>
      <c r="B12">
        <v>8</v>
      </c>
      <c r="C12" t="s">
        <v>12</v>
      </c>
      <c r="D12">
        <v>4.78</v>
      </c>
      <c r="E12">
        <v>2.41</v>
      </c>
      <c r="F12">
        <v>2.11</v>
      </c>
      <c r="G12">
        <v>9.31</v>
      </c>
      <c r="H12">
        <v>30</v>
      </c>
      <c r="I12">
        <v>3.22</v>
      </c>
    </row>
    <row r="13" spans="1:10" x14ac:dyDescent="0.2">
      <c r="A13">
        <v>1</v>
      </c>
      <c r="B13">
        <v>4</v>
      </c>
      <c r="C13" t="s">
        <v>12</v>
      </c>
      <c r="D13">
        <v>4.8600000000000003</v>
      </c>
      <c r="E13">
        <v>2.4</v>
      </c>
      <c r="F13">
        <v>2.1</v>
      </c>
      <c r="G13">
        <v>9.36</v>
      </c>
      <c r="H13">
        <v>30</v>
      </c>
      <c r="I13">
        <v>3.21</v>
      </c>
    </row>
    <row r="14" spans="1:10" x14ac:dyDescent="0.2">
      <c r="A14">
        <v>1</v>
      </c>
      <c r="B14">
        <v>7</v>
      </c>
      <c r="C14" t="s">
        <v>15</v>
      </c>
      <c r="D14">
        <v>4.8600000000000003</v>
      </c>
      <c r="E14">
        <v>2.4</v>
      </c>
      <c r="F14">
        <v>2.13</v>
      </c>
      <c r="G14">
        <v>9.39</v>
      </c>
      <c r="H14">
        <v>30</v>
      </c>
      <c r="I14">
        <v>3.19</v>
      </c>
    </row>
    <row r="15" spans="1:10" x14ac:dyDescent="0.2">
      <c r="A15">
        <v>2</v>
      </c>
      <c r="B15">
        <v>4</v>
      </c>
      <c r="C15" t="s">
        <v>12</v>
      </c>
      <c r="D15">
        <v>4.9400000000000004</v>
      </c>
      <c r="E15">
        <v>2.41</v>
      </c>
      <c r="F15">
        <v>2.13</v>
      </c>
      <c r="G15">
        <v>9.48</v>
      </c>
      <c r="H15">
        <v>30</v>
      </c>
      <c r="I15">
        <v>3.16</v>
      </c>
    </row>
    <row r="16" spans="1:10" x14ac:dyDescent="0.2">
      <c r="A16">
        <v>2</v>
      </c>
      <c r="B16">
        <v>7</v>
      </c>
      <c r="C16" t="s">
        <v>15</v>
      </c>
      <c r="D16">
        <v>4.92</v>
      </c>
      <c r="E16">
        <v>2.52</v>
      </c>
      <c r="F16">
        <v>2.19</v>
      </c>
      <c r="G16">
        <v>9.6300000000000008</v>
      </c>
      <c r="H16">
        <v>30</v>
      </c>
      <c r="I16">
        <v>3.12</v>
      </c>
    </row>
    <row r="17" spans="1:9" x14ac:dyDescent="0.2">
      <c r="A17">
        <v>1</v>
      </c>
      <c r="B17">
        <v>5</v>
      </c>
      <c r="C17" t="s">
        <v>13</v>
      </c>
      <c r="D17">
        <v>4.87</v>
      </c>
      <c r="E17">
        <v>2.57</v>
      </c>
      <c r="F17">
        <v>2.23</v>
      </c>
      <c r="G17">
        <v>9.67</v>
      </c>
      <c r="H17">
        <v>30</v>
      </c>
      <c r="I17">
        <v>3.1</v>
      </c>
    </row>
    <row r="18" spans="1:9" x14ac:dyDescent="0.2">
      <c r="A18">
        <v>1</v>
      </c>
      <c r="B18">
        <v>6</v>
      </c>
      <c r="C18" t="s">
        <v>14</v>
      </c>
      <c r="D18">
        <v>5.28</v>
      </c>
      <c r="E18">
        <v>2.57</v>
      </c>
      <c r="F18">
        <v>2.2000000000000002</v>
      </c>
      <c r="G18">
        <v>10.039999999999999</v>
      </c>
      <c r="H18">
        <v>30</v>
      </c>
      <c r="I18">
        <v>2.99</v>
      </c>
    </row>
    <row r="19" spans="1:9" x14ac:dyDescent="0.2">
      <c r="A19">
        <v>2</v>
      </c>
      <c r="B19">
        <v>6</v>
      </c>
      <c r="C19" t="s">
        <v>14</v>
      </c>
      <c r="D19">
        <v>5.24</v>
      </c>
      <c r="E19">
        <v>2.61</v>
      </c>
      <c r="F19">
        <v>2.2000000000000002</v>
      </c>
      <c r="G19">
        <v>10.050000000000001</v>
      </c>
      <c r="H19">
        <v>30</v>
      </c>
      <c r="I19">
        <v>2.99</v>
      </c>
    </row>
    <row r="20" spans="1:9" x14ac:dyDescent="0.2">
      <c r="A20">
        <v>2</v>
      </c>
      <c r="B20">
        <v>5</v>
      </c>
      <c r="C20" t="s">
        <v>13</v>
      </c>
      <c r="D20">
        <v>5.17</v>
      </c>
      <c r="E20">
        <v>2.68</v>
      </c>
      <c r="F20">
        <v>2.4</v>
      </c>
      <c r="G20">
        <v>10.25</v>
      </c>
      <c r="H20">
        <v>30</v>
      </c>
      <c r="I20">
        <v>2.93</v>
      </c>
    </row>
  </sheetData>
  <autoFilter ref="A5:I20" xr:uid="{00000000-0001-0000-0000-000000000000}">
    <sortState xmlns:xlrd2="http://schemas.microsoft.com/office/spreadsheetml/2017/richdata2" ref="A6:I20">
      <sortCondition ref="G5:G20"/>
    </sortState>
  </autoFilter>
  <mergeCells count="1">
    <mergeCell ref="A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A89AE-874E-A744-8AFC-4D9808C4CEA7}">
  <dimension ref="A2:J20"/>
  <sheetViews>
    <sheetView workbookViewId="0">
      <selection activeCell="A3" sqref="A3"/>
    </sheetView>
  </sheetViews>
  <sheetFormatPr baseColWidth="10" defaultRowHeight="16" x14ac:dyDescent="0.2"/>
  <sheetData>
    <row r="2" spans="1:10" ht="21" x14ac:dyDescent="0.25">
      <c r="A2" s="6" t="s">
        <v>30</v>
      </c>
      <c r="B2" s="6"/>
      <c r="C2" s="6"/>
      <c r="D2" s="6"/>
      <c r="E2" s="6"/>
      <c r="F2" s="6"/>
      <c r="G2" s="6"/>
      <c r="H2" s="6"/>
      <c r="I2" s="6"/>
      <c r="J2" s="6"/>
    </row>
    <row r="3" spans="1:10" ht="21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x14ac:dyDescent="0.2">
      <c r="D4" s="1" t="s">
        <v>17</v>
      </c>
      <c r="E4" s="1" t="s">
        <v>17</v>
      </c>
      <c r="F4" s="1" t="s">
        <v>19</v>
      </c>
    </row>
    <row r="5" spans="1:10" x14ac:dyDescent="0.2">
      <c r="A5" t="s">
        <v>1</v>
      </c>
      <c r="B5" t="s">
        <v>0</v>
      </c>
      <c r="C5" t="s">
        <v>2</v>
      </c>
      <c r="D5" t="s">
        <v>3</v>
      </c>
      <c r="E5" t="s">
        <v>4</v>
      </c>
      <c r="F5" t="s">
        <v>6</v>
      </c>
      <c r="G5" t="s">
        <v>7</v>
      </c>
      <c r="H5" t="s">
        <v>8</v>
      </c>
    </row>
    <row r="6" spans="1:10" x14ac:dyDescent="0.2">
      <c r="A6">
        <v>1</v>
      </c>
      <c r="B6">
        <v>1</v>
      </c>
      <c r="C6" t="s">
        <v>9</v>
      </c>
      <c r="D6">
        <v>5.61</v>
      </c>
      <c r="E6">
        <v>3.15</v>
      </c>
      <c r="F6">
        <v>8.75</v>
      </c>
      <c r="G6">
        <v>40</v>
      </c>
      <c r="H6">
        <v>4.57</v>
      </c>
    </row>
    <row r="7" spans="1:10" x14ac:dyDescent="0.2">
      <c r="A7">
        <v>2</v>
      </c>
      <c r="B7">
        <v>1</v>
      </c>
      <c r="C7" t="s">
        <v>9</v>
      </c>
      <c r="D7">
        <v>5.69</v>
      </c>
      <c r="E7">
        <v>3.26</v>
      </c>
      <c r="F7">
        <v>8.9499999999999993</v>
      </c>
      <c r="G7">
        <v>40</v>
      </c>
      <c r="H7">
        <v>4.47</v>
      </c>
    </row>
    <row r="8" spans="1:10" x14ac:dyDescent="0.2">
      <c r="A8">
        <v>1</v>
      </c>
      <c r="B8">
        <v>8</v>
      </c>
      <c r="C8" t="s">
        <v>10</v>
      </c>
      <c r="D8">
        <v>6.07</v>
      </c>
      <c r="E8">
        <v>3.16</v>
      </c>
      <c r="F8">
        <v>9.23</v>
      </c>
      <c r="G8">
        <v>40</v>
      </c>
      <c r="H8">
        <v>4.33</v>
      </c>
    </row>
    <row r="9" spans="1:10" x14ac:dyDescent="0.2">
      <c r="A9">
        <v>1</v>
      </c>
      <c r="B9">
        <v>2</v>
      </c>
      <c r="C9" t="s">
        <v>10</v>
      </c>
      <c r="D9">
        <v>6.08</v>
      </c>
      <c r="E9">
        <v>3.19</v>
      </c>
      <c r="F9">
        <v>9.27</v>
      </c>
      <c r="G9">
        <v>40</v>
      </c>
      <c r="H9">
        <v>4.3099999999999996</v>
      </c>
    </row>
    <row r="10" spans="1:10" x14ac:dyDescent="0.2">
      <c r="A10">
        <v>2</v>
      </c>
      <c r="B10">
        <v>7</v>
      </c>
      <c r="C10" t="s">
        <v>11</v>
      </c>
      <c r="D10">
        <v>6</v>
      </c>
      <c r="E10">
        <v>3.27</v>
      </c>
      <c r="F10">
        <v>9.27</v>
      </c>
      <c r="G10">
        <v>40</v>
      </c>
      <c r="H10">
        <v>4.3099999999999996</v>
      </c>
    </row>
    <row r="11" spans="1:10" x14ac:dyDescent="0.2">
      <c r="A11">
        <v>1</v>
      </c>
      <c r="B11">
        <v>7</v>
      </c>
      <c r="C11" t="s">
        <v>11</v>
      </c>
      <c r="D11">
        <v>5.98</v>
      </c>
      <c r="E11">
        <v>3.3</v>
      </c>
      <c r="F11">
        <v>9.2799999999999994</v>
      </c>
      <c r="G11">
        <v>40</v>
      </c>
      <c r="H11">
        <v>4.3099999999999996</v>
      </c>
    </row>
    <row r="12" spans="1:10" x14ac:dyDescent="0.2">
      <c r="A12">
        <v>2</v>
      </c>
      <c r="B12">
        <v>2</v>
      </c>
      <c r="C12" t="s">
        <v>10</v>
      </c>
      <c r="D12">
        <v>6.07</v>
      </c>
      <c r="E12">
        <v>3.25</v>
      </c>
      <c r="F12">
        <v>9.31</v>
      </c>
      <c r="G12">
        <v>40</v>
      </c>
      <c r="H12">
        <v>4.3</v>
      </c>
    </row>
    <row r="13" spans="1:10" x14ac:dyDescent="0.2">
      <c r="A13">
        <v>1</v>
      </c>
      <c r="B13">
        <v>4</v>
      </c>
      <c r="C13" t="s">
        <v>15</v>
      </c>
      <c r="D13">
        <v>7.2</v>
      </c>
      <c r="E13">
        <v>4.0599999999999996</v>
      </c>
      <c r="F13">
        <v>11.26</v>
      </c>
      <c r="G13">
        <v>40</v>
      </c>
      <c r="H13">
        <v>3.55</v>
      </c>
    </row>
    <row r="14" spans="1:10" x14ac:dyDescent="0.2">
      <c r="A14">
        <v>1</v>
      </c>
      <c r="B14">
        <v>3</v>
      </c>
      <c r="C14" t="s">
        <v>12</v>
      </c>
      <c r="D14">
        <v>7.23</v>
      </c>
      <c r="E14">
        <v>4.17</v>
      </c>
      <c r="F14">
        <v>11.4</v>
      </c>
      <c r="G14">
        <v>40</v>
      </c>
      <c r="H14">
        <v>3.51</v>
      </c>
    </row>
    <row r="15" spans="1:10" x14ac:dyDescent="0.2">
      <c r="A15">
        <v>2</v>
      </c>
      <c r="B15">
        <v>3</v>
      </c>
      <c r="C15" t="s">
        <v>12</v>
      </c>
      <c r="D15">
        <v>7.29</v>
      </c>
      <c r="E15">
        <v>4.12</v>
      </c>
      <c r="F15">
        <v>11.4</v>
      </c>
      <c r="G15">
        <v>40</v>
      </c>
      <c r="H15">
        <v>3.51</v>
      </c>
    </row>
    <row r="16" spans="1:10" x14ac:dyDescent="0.2">
      <c r="A16">
        <v>2</v>
      </c>
      <c r="B16">
        <v>4</v>
      </c>
      <c r="C16" t="s">
        <v>15</v>
      </c>
      <c r="D16">
        <v>7.39</v>
      </c>
      <c r="E16">
        <v>4.18</v>
      </c>
      <c r="F16">
        <v>11.56</v>
      </c>
      <c r="G16">
        <v>40</v>
      </c>
      <c r="H16">
        <v>3.46</v>
      </c>
    </row>
    <row r="17" spans="1:8" x14ac:dyDescent="0.2">
      <c r="A17">
        <v>1</v>
      </c>
      <c r="B17">
        <v>6</v>
      </c>
      <c r="C17" t="s">
        <v>14</v>
      </c>
      <c r="D17">
        <v>7.78</v>
      </c>
      <c r="E17">
        <v>4.1399999999999997</v>
      </c>
      <c r="F17">
        <v>11.91</v>
      </c>
      <c r="G17">
        <v>40</v>
      </c>
      <c r="H17">
        <v>3.36</v>
      </c>
    </row>
    <row r="18" spans="1:8" x14ac:dyDescent="0.2">
      <c r="A18">
        <v>1</v>
      </c>
      <c r="B18">
        <v>5</v>
      </c>
      <c r="C18" t="s">
        <v>13</v>
      </c>
      <c r="D18">
        <v>7.61</v>
      </c>
      <c r="E18">
        <v>4.3899999999999997</v>
      </c>
      <c r="F18">
        <v>12</v>
      </c>
      <c r="G18">
        <v>40</v>
      </c>
      <c r="H18">
        <v>3.33</v>
      </c>
    </row>
    <row r="19" spans="1:8" x14ac:dyDescent="0.2">
      <c r="A19">
        <v>2</v>
      </c>
      <c r="B19">
        <v>6</v>
      </c>
      <c r="C19" t="s">
        <v>14</v>
      </c>
      <c r="D19">
        <v>7.9</v>
      </c>
      <c r="E19">
        <v>4.2300000000000004</v>
      </c>
      <c r="F19">
        <v>12.13</v>
      </c>
      <c r="G19">
        <v>40</v>
      </c>
      <c r="H19">
        <v>3.3</v>
      </c>
    </row>
    <row r="20" spans="1:8" x14ac:dyDescent="0.2">
      <c r="A20">
        <v>2</v>
      </c>
      <c r="B20">
        <v>5</v>
      </c>
      <c r="C20" t="s">
        <v>13</v>
      </c>
      <c r="D20">
        <v>7.83</v>
      </c>
      <c r="E20">
        <v>4.4000000000000004</v>
      </c>
      <c r="F20">
        <v>12.23</v>
      </c>
      <c r="G20">
        <v>40</v>
      </c>
      <c r="H20">
        <v>3.27</v>
      </c>
    </row>
  </sheetData>
  <autoFilter ref="A5:H20" xr:uid="{00000000-0001-0000-0000-000000000000}">
    <sortState xmlns:xlrd2="http://schemas.microsoft.com/office/spreadsheetml/2017/richdata2" ref="A6:H20">
      <sortCondition ref="F5:F20"/>
    </sortState>
  </autoFilter>
  <mergeCells count="1">
    <mergeCell ref="A2:J2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7F1E3-66E7-954F-9DDB-0F23C2F590C4}">
  <dimension ref="A2:J19"/>
  <sheetViews>
    <sheetView workbookViewId="0">
      <selection activeCell="A3" sqref="A3"/>
    </sheetView>
  </sheetViews>
  <sheetFormatPr baseColWidth="10" defaultRowHeight="16" x14ac:dyDescent="0.2"/>
  <sheetData>
    <row r="2" spans="1:10" ht="21" x14ac:dyDescent="0.25">
      <c r="A2" s="6" t="s">
        <v>31</v>
      </c>
      <c r="B2" s="6"/>
      <c r="C2" s="6"/>
      <c r="D2" s="6"/>
      <c r="E2" s="6"/>
      <c r="F2" s="6"/>
      <c r="G2" s="6"/>
      <c r="H2" s="6"/>
      <c r="I2" s="6"/>
      <c r="J2" s="6"/>
    </row>
    <row r="3" spans="1:10" ht="21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x14ac:dyDescent="0.2">
      <c r="D4" s="1" t="s">
        <v>18</v>
      </c>
      <c r="E4" s="1" t="s">
        <v>18</v>
      </c>
      <c r="F4" s="1" t="s">
        <v>20</v>
      </c>
    </row>
    <row r="5" spans="1:10" x14ac:dyDescent="0.2">
      <c r="A5" t="s">
        <v>1</v>
      </c>
      <c r="B5" t="s">
        <v>0</v>
      </c>
      <c r="C5" t="s">
        <v>2</v>
      </c>
      <c r="D5" t="s">
        <v>3</v>
      </c>
      <c r="E5" t="s">
        <v>4</v>
      </c>
      <c r="F5" t="s">
        <v>6</v>
      </c>
      <c r="G5" t="s">
        <v>7</v>
      </c>
      <c r="H5" t="s">
        <v>8</v>
      </c>
    </row>
    <row r="6" spans="1:10" x14ac:dyDescent="0.2">
      <c r="A6">
        <v>1</v>
      </c>
      <c r="B6">
        <v>2</v>
      </c>
      <c r="C6" t="s">
        <v>10</v>
      </c>
      <c r="D6">
        <v>3.98</v>
      </c>
      <c r="E6">
        <v>3.75</v>
      </c>
      <c r="F6">
        <v>7.73</v>
      </c>
      <c r="G6">
        <v>60</v>
      </c>
      <c r="H6">
        <v>7.76</v>
      </c>
    </row>
    <row r="7" spans="1:10" x14ac:dyDescent="0.2">
      <c r="A7">
        <v>1</v>
      </c>
      <c r="B7">
        <v>1</v>
      </c>
      <c r="C7" t="s">
        <v>9</v>
      </c>
      <c r="D7">
        <v>4.04</v>
      </c>
      <c r="E7">
        <v>3.76</v>
      </c>
      <c r="F7">
        <v>7.8</v>
      </c>
      <c r="G7">
        <v>60</v>
      </c>
      <c r="H7">
        <v>7.69</v>
      </c>
    </row>
    <row r="8" spans="1:10" x14ac:dyDescent="0.2">
      <c r="A8">
        <v>2</v>
      </c>
      <c r="B8">
        <v>2</v>
      </c>
      <c r="C8" t="s">
        <v>10</v>
      </c>
      <c r="D8">
        <v>4.1399999999999997</v>
      </c>
      <c r="E8">
        <v>3.76</v>
      </c>
      <c r="F8">
        <v>7.9</v>
      </c>
      <c r="G8">
        <v>60</v>
      </c>
      <c r="H8">
        <v>7.59</v>
      </c>
    </row>
    <row r="9" spans="1:10" x14ac:dyDescent="0.2">
      <c r="A9">
        <v>3</v>
      </c>
      <c r="B9">
        <v>1</v>
      </c>
      <c r="C9" t="s">
        <v>9</v>
      </c>
      <c r="D9">
        <v>4.17</v>
      </c>
      <c r="E9">
        <v>3.83</v>
      </c>
      <c r="F9">
        <v>8</v>
      </c>
      <c r="G9">
        <v>60</v>
      </c>
      <c r="H9">
        <v>7.5</v>
      </c>
    </row>
    <row r="10" spans="1:10" x14ac:dyDescent="0.2">
      <c r="A10">
        <v>2</v>
      </c>
      <c r="B10">
        <v>1</v>
      </c>
      <c r="C10" t="s">
        <v>11</v>
      </c>
      <c r="D10">
        <v>4.3600000000000003</v>
      </c>
      <c r="E10">
        <v>4.05</v>
      </c>
      <c r="F10">
        <v>8.41</v>
      </c>
      <c r="G10">
        <v>60</v>
      </c>
      <c r="H10">
        <v>7.13</v>
      </c>
    </row>
    <row r="11" spans="1:10" x14ac:dyDescent="0.2">
      <c r="A11">
        <v>3</v>
      </c>
      <c r="B11">
        <v>2</v>
      </c>
      <c r="C11" t="s">
        <v>11</v>
      </c>
      <c r="D11">
        <v>4.3600000000000003</v>
      </c>
      <c r="E11">
        <v>4.13</v>
      </c>
      <c r="F11">
        <v>8.5</v>
      </c>
      <c r="G11">
        <v>60</v>
      </c>
      <c r="H11">
        <v>7.06</v>
      </c>
    </row>
    <row r="12" spans="1:10" x14ac:dyDescent="0.2">
      <c r="A12">
        <v>1</v>
      </c>
      <c r="B12">
        <v>3</v>
      </c>
      <c r="C12" t="s">
        <v>12</v>
      </c>
      <c r="D12">
        <v>5.18</v>
      </c>
      <c r="E12">
        <v>4.92</v>
      </c>
      <c r="F12">
        <v>10.11</v>
      </c>
      <c r="G12">
        <v>60</v>
      </c>
      <c r="H12">
        <v>5.93</v>
      </c>
    </row>
    <row r="13" spans="1:10" x14ac:dyDescent="0.2">
      <c r="A13">
        <v>2</v>
      </c>
      <c r="B13">
        <v>3</v>
      </c>
      <c r="C13" t="s">
        <v>12</v>
      </c>
      <c r="D13">
        <v>5.31</v>
      </c>
      <c r="E13">
        <v>5.0599999999999996</v>
      </c>
      <c r="F13">
        <v>10.37</v>
      </c>
      <c r="G13">
        <v>60</v>
      </c>
      <c r="H13">
        <v>5.79</v>
      </c>
    </row>
    <row r="14" spans="1:10" x14ac:dyDescent="0.2">
      <c r="A14">
        <v>1</v>
      </c>
      <c r="B14">
        <v>6</v>
      </c>
      <c r="C14" t="s">
        <v>14</v>
      </c>
      <c r="D14">
        <v>5.33</v>
      </c>
      <c r="E14">
        <v>5.16</v>
      </c>
      <c r="F14">
        <v>10.49</v>
      </c>
      <c r="G14">
        <v>60</v>
      </c>
      <c r="H14">
        <v>5.72</v>
      </c>
    </row>
    <row r="15" spans="1:10" x14ac:dyDescent="0.2">
      <c r="A15">
        <v>2</v>
      </c>
      <c r="B15">
        <v>6</v>
      </c>
      <c r="C15" t="s">
        <v>14</v>
      </c>
      <c r="D15">
        <v>5.38</v>
      </c>
      <c r="E15">
        <v>5.18</v>
      </c>
      <c r="F15">
        <v>10.55</v>
      </c>
      <c r="G15">
        <v>60</v>
      </c>
      <c r="H15">
        <v>5.69</v>
      </c>
    </row>
    <row r="16" spans="1:10" x14ac:dyDescent="0.2">
      <c r="A16">
        <v>2</v>
      </c>
      <c r="B16">
        <v>5</v>
      </c>
      <c r="C16" t="s">
        <v>13</v>
      </c>
      <c r="D16">
        <v>5.41</v>
      </c>
      <c r="E16">
        <v>5.29</v>
      </c>
      <c r="F16">
        <v>10.69</v>
      </c>
      <c r="G16">
        <v>60</v>
      </c>
      <c r="H16">
        <v>5.61</v>
      </c>
    </row>
    <row r="17" spans="1:8" x14ac:dyDescent="0.2">
      <c r="A17">
        <v>1</v>
      </c>
      <c r="B17">
        <v>4</v>
      </c>
      <c r="C17" t="s">
        <v>15</v>
      </c>
      <c r="D17">
        <v>5.42</v>
      </c>
      <c r="E17">
        <v>5.46</v>
      </c>
      <c r="F17">
        <v>10.89</v>
      </c>
      <c r="G17">
        <v>60</v>
      </c>
      <c r="H17">
        <v>5.51</v>
      </c>
    </row>
    <row r="18" spans="1:8" x14ac:dyDescent="0.2">
      <c r="A18">
        <v>1</v>
      </c>
      <c r="B18">
        <v>5</v>
      </c>
      <c r="C18" t="s">
        <v>13</v>
      </c>
      <c r="D18">
        <v>5.93</v>
      </c>
      <c r="E18">
        <v>5.48</v>
      </c>
      <c r="F18">
        <v>11.41</v>
      </c>
      <c r="G18">
        <v>60</v>
      </c>
      <c r="H18">
        <v>5.26</v>
      </c>
    </row>
    <row r="19" spans="1:8" x14ac:dyDescent="0.2">
      <c r="A19">
        <v>2</v>
      </c>
      <c r="B19">
        <v>4</v>
      </c>
      <c r="C19" t="s">
        <v>15</v>
      </c>
      <c r="D19">
        <v>5.8</v>
      </c>
      <c r="E19">
        <v>5.92</v>
      </c>
      <c r="F19">
        <v>11.72</v>
      </c>
      <c r="G19">
        <v>60</v>
      </c>
      <c r="H19">
        <v>5.12</v>
      </c>
    </row>
  </sheetData>
  <autoFilter ref="A5:H19" xr:uid="{00000000-0001-0000-0000-000000000000}">
    <sortState xmlns:xlrd2="http://schemas.microsoft.com/office/spreadsheetml/2017/richdata2" ref="A6:H19">
      <sortCondition ref="F5:F19"/>
    </sortState>
  </autoFilter>
  <mergeCells count="1">
    <mergeCell ref="A2:J2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F435E-842A-934A-97F7-F0F797BBFC6D}">
  <dimension ref="A1:M28"/>
  <sheetViews>
    <sheetView workbookViewId="0">
      <selection activeCell="G25" sqref="G25"/>
    </sheetView>
  </sheetViews>
  <sheetFormatPr baseColWidth="10" defaultRowHeight="16" x14ac:dyDescent="0.2"/>
  <sheetData>
    <row r="1" spans="1:13" s="4" customFormat="1" ht="21" x14ac:dyDescent="0.25">
      <c r="B1" s="6" t="s">
        <v>24</v>
      </c>
      <c r="C1" s="6"/>
      <c r="D1" s="6"/>
      <c r="E1" s="6"/>
      <c r="F1" s="6"/>
      <c r="H1" s="6" t="s">
        <v>23</v>
      </c>
      <c r="I1" s="6"/>
      <c r="J1" s="6"/>
      <c r="K1" s="6"/>
      <c r="L1" s="6"/>
      <c r="M1" s="6"/>
    </row>
    <row r="3" spans="1:13" x14ac:dyDescent="0.2">
      <c r="A3" t="s">
        <v>1</v>
      </c>
      <c r="B3" t="s">
        <v>0</v>
      </c>
      <c r="C3" t="s">
        <v>2</v>
      </c>
      <c r="D3" t="s">
        <v>3</v>
      </c>
      <c r="E3" t="s">
        <v>4</v>
      </c>
      <c r="F3" t="s">
        <v>6</v>
      </c>
      <c r="H3" t="s">
        <v>1</v>
      </c>
      <c r="I3" t="s">
        <v>0</v>
      </c>
      <c r="J3" t="s">
        <v>2</v>
      </c>
      <c r="K3" t="s">
        <v>3</v>
      </c>
      <c r="L3" t="s">
        <v>4</v>
      </c>
      <c r="M3" t="s">
        <v>6</v>
      </c>
    </row>
    <row r="4" spans="1:13" x14ac:dyDescent="0.2">
      <c r="A4">
        <v>1</v>
      </c>
      <c r="B4">
        <v>1</v>
      </c>
      <c r="C4" t="s">
        <v>9</v>
      </c>
      <c r="D4">
        <v>5.61</v>
      </c>
      <c r="E4">
        <v>3.15</v>
      </c>
      <c r="F4">
        <v>8.75</v>
      </c>
      <c r="H4">
        <v>1</v>
      </c>
      <c r="I4">
        <v>2</v>
      </c>
      <c r="J4" t="s">
        <v>10</v>
      </c>
      <c r="K4">
        <v>3.98</v>
      </c>
      <c r="L4">
        <v>3.75</v>
      </c>
      <c r="M4">
        <v>7.73</v>
      </c>
    </row>
    <row r="5" spans="1:13" x14ac:dyDescent="0.2">
      <c r="A5">
        <v>2</v>
      </c>
      <c r="B5">
        <v>1</v>
      </c>
      <c r="C5" t="s">
        <v>9</v>
      </c>
      <c r="D5">
        <v>5.69</v>
      </c>
      <c r="E5">
        <v>3.26</v>
      </c>
      <c r="F5">
        <v>8.9499999999999993</v>
      </c>
      <c r="H5">
        <v>1</v>
      </c>
      <c r="I5">
        <v>1</v>
      </c>
      <c r="J5" t="s">
        <v>9</v>
      </c>
      <c r="K5">
        <v>4.04</v>
      </c>
      <c r="L5">
        <v>3.76</v>
      </c>
      <c r="M5">
        <v>7.8</v>
      </c>
    </row>
    <row r="6" spans="1:13" x14ac:dyDescent="0.2">
      <c r="A6">
        <v>1</v>
      </c>
      <c r="B6">
        <v>8</v>
      </c>
      <c r="C6" t="s">
        <v>10</v>
      </c>
      <c r="D6">
        <v>6.07</v>
      </c>
      <c r="E6">
        <v>3.16</v>
      </c>
      <c r="F6">
        <v>9.23</v>
      </c>
      <c r="H6">
        <v>2</v>
      </c>
      <c r="I6">
        <v>2</v>
      </c>
      <c r="J6" t="s">
        <v>10</v>
      </c>
      <c r="K6">
        <v>4.1399999999999997</v>
      </c>
      <c r="L6">
        <v>3.76</v>
      </c>
      <c r="M6">
        <v>7.9</v>
      </c>
    </row>
    <row r="7" spans="1:13" x14ac:dyDescent="0.2">
      <c r="A7">
        <v>1</v>
      </c>
      <c r="B7">
        <v>2</v>
      </c>
      <c r="C7" t="s">
        <v>10</v>
      </c>
      <c r="D7">
        <v>6.08</v>
      </c>
      <c r="E7">
        <v>3.19</v>
      </c>
      <c r="F7">
        <v>9.27</v>
      </c>
      <c r="H7">
        <v>3</v>
      </c>
      <c r="I7">
        <v>1</v>
      </c>
      <c r="J7" t="s">
        <v>9</v>
      </c>
      <c r="K7">
        <v>4.17</v>
      </c>
      <c r="L7">
        <v>3.83</v>
      </c>
      <c r="M7">
        <v>8</v>
      </c>
    </row>
    <row r="8" spans="1:13" x14ac:dyDescent="0.2">
      <c r="A8">
        <v>2</v>
      </c>
      <c r="B8">
        <v>7</v>
      </c>
      <c r="C8" t="s">
        <v>11</v>
      </c>
      <c r="D8">
        <v>6</v>
      </c>
      <c r="E8">
        <v>3.27</v>
      </c>
      <c r="F8">
        <v>9.27</v>
      </c>
      <c r="H8">
        <v>2</v>
      </c>
      <c r="I8">
        <v>1</v>
      </c>
      <c r="J8" t="s">
        <v>11</v>
      </c>
      <c r="K8">
        <v>4.3600000000000003</v>
      </c>
      <c r="L8">
        <v>4.05</v>
      </c>
      <c r="M8">
        <v>8.41</v>
      </c>
    </row>
    <row r="9" spans="1:13" x14ac:dyDescent="0.2">
      <c r="A9">
        <v>1</v>
      </c>
      <c r="B9">
        <v>7</v>
      </c>
      <c r="C9" t="s">
        <v>11</v>
      </c>
      <c r="D9">
        <v>5.98</v>
      </c>
      <c r="E9">
        <v>3.3</v>
      </c>
      <c r="F9">
        <v>9.2799999999999994</v>
      </c>
      <c r="H9">
        <v>3</v>
      </c>
      <c r="I9">
        <v>2</v>
      </c>
      <c r="J9" t="s">
        <v>11</v>
      </c>
      <c r="K9">
        <v>4.3600000000000003</v>
      </c>
      <c r="L9">
        <v>4.13</v>
      </c>
      <c r="M9">
        <v>8.5</v>
      </c>
    </row>
    <row r="10" spans="1:13" x14ac:dyDescent="0.2">
      <c r="A10">
        <v>2</v>
      </c>
      <c r="B10">
        <v>2</v>
      </c>
      <c r="C10" t="s">
        <v>10</v>
      </c>
      <c r="D10">
        <v>6.07</v>
      </c>
      <c r="E10">
        <v>3.25</v>
      </c>
      <c r="F10">
        <v>9.31</v>
      </c>
      <c r="H10">
        <v>1</v>
      </c>
      <c r="I10">
        <v>3</v>
      </c>
      <c r="J10" t="s">
        <v>12</v>
      </c>
      <c r="K10">
        <v>5.18</v>
      </c>
      <c r="L10">
        <v>4.92</v>
      </c>
      <c r="M10">
        <v>10.11</v>
      </c>
    </row>
    <row r="11" spans="1:13" x14ac:dyDescent="0.2">
      <c r="A11">
        <v>1</v>
      </c>
      <c r="B11">
        <v>4</v>
      </c>
      <c r="C11" t="s">
        <v>15</v>
      </c>
      <c r="D11">
        <v>7.2</v>
      </c>
      <c r="E11">
        <v>4.0599999999999996</v>
      </c>
      <c r="F11">
        <v>11.26</v>
      </c>
      <c r="H11">
        <v>2</v>
      </c>
      <c r="I11">
        <v>3</v>
      </c>
      <c r="J11" t="s">
        <v>12</v>
      </c>
      <c r="K11">
        <v>5.31</v>
      </c>
      <c r="L11">
        <v>5.0599999999999996</v>
      </c>
      <c r="M11">
        <v>10.37</v>
      </c>
    </row>
    <row r="12" spans="1:13" x14ac:dyDescent="0.2">
      <c r="A12">
        <v>1</v>
      </c>
      <c r="B12">
        <v>3</v>
      </c>
      <c r="C12" t="s">
        <v>12</v>
      </c>
      <c r="D12">
        <v>7.23</v>
      </c>
      <c r="E12">
        <v>4.17</v>
      </c>
      <c r="F12">
        <v>11.4</v>
      </c>
      <c r="H12">
        <v>1</v>
      </c>
      <c r="I12">
        <v>6</v>
      </c>
      <c r="J12" t="s">
        <v>14</v>
      </c>
      <c r="K12">
        <v>5.33</v>
      </c>
      <c r="L12">
        <v>5.16</v>
      </c>
      <c r="M12">
        <v>10.49</v>
      </c>
    </row>
    <row r="13" spans="1:13" x14ac:dyDescent="0.2">
      <c r="A13">
        <v>2</v>
      </c>
      <c r="B13">
        <v>3</v>
      </c>
      <c r="C13" t="s">
        <v>12</v>
      </c>
      <c r="D13">
        <v>7.29</v>
      </c>
      <c r="E13">
        <v>4.12</v>
      </c>
      <c r="F13">
        <v>11.4</v>
      </c>
      <c r="H13">
        <v>2</v>
      </c>
      <c r="I13">
        <v>6</v>
      </c>
      <c r="J13" t="s">
        <v>14</v>
      </c>
      <c r="K13">
        <v>5.38</v>
      </c>
      <c r="L13">
        <v>5.18</v>
      </c>
      <c r="M13">
        <v>10.55</v>
      </c>
    </row>
    <row r="14" spans="1:13" x14ac:dyDescent="0.2">
      <c r="A14">
        <v>2</v>
      </c>
      <c r="B14">
        <v>4</v>
      </c>
      <c r="C14" t="s">
        <v>15</v>
      </c>
      <c r="D14">
        <v>7.39</v>
      </c>
      <c r="E14">
        <v>4.18</v>
      </c>
      <c r="F14">
        <v>11.56</v>
      </c>
      <c r="H14">
        <v>2</v>
      </c>
      <c r="I14">
        <v>5</v>
      </c>
      <c r="J14" t="s">
        <v>13</v>
      </c>
      <c r="K14">
        <v>5.41</v>
      </c>
      <c r="L14">
        <v>5.29</v>
      </c>
      <c r="M14">
        <v>10.69</v>
      </c>
    </row>
    <row r="15" spans="1:13" x14ac:dyDescent="0.2">
      <c r="A15">
        <v>1</v>
      </c>
      <c r="B15">
        <v>6</v>
      </c>
      <c r="C15" t="s">
        <v>14</v>
      </c>
      <c r="D15">
        <v>7.78</v>
      </c>
      <c r="E15">
        <v>4.1399999999999997</v>
      </c>
      <c r="F15">
        <v>11.91</v>
      </c>
      <c r="H15">
        <v>1</v>
      </c>
      <c r="I15">
        <v>4</v>
      </c>
      <c r="J15" t="s">
        <v>15</v>
      </c>
      <c r="K15">
        <v>5.42</v>
      </c>
      <c r="L15">
        <v>5.46</v>
      </c>
      <c r="M15">
        <v>10.89</v>
      </c>
    </row>
    <row r="16" spans="1:13" x14ac:dyDescent="0.2">
      <c r="A16">
        <v>1</v>
      </c>
      <c r="B16">
        <v>5</v>
      </c>
      <c r="C16" t="s">
        <v>13</v>
      </c>
      <c r="D16">
        <v>7.61</v>
      </c>
      <c r="E16">
        <v>4.3899999999999997</v>
      </c>
      <c r="F16">
        <v>12</v>
      </c>
      <c r="H16">
        <v>1</v>
      </c>
      <c r="I16">
        <v>5</v>
      </c>
      <c r="J16" t="s">
        <v>13</v>
      </c>
      <c r="K16">
        <v>5.93</v>
      </c>
      <c r="L16">
        <v>5.48</v>
      </c>
      <c r="M16">
        <v>11.41</v>
      </c>
    </row>
    <row r="17" spans="1:13" x14ac:dyDescent="0.2">
      <c r="A17">
        <v>2</v>
      </c>
      <c r="B17">
        <v>6</v>
      </c>
      <c r="C17" t="s">
        <v>14</v>
      </c>
      <c r="D17">
        <v>7.9</v>
      </c>
      <c r="E17">
        <v>4.2300000000000004</v>
      </c>
      <c r="F17">
        <v>12.13</v>
      </c>
      <c r="H17">
        <v>2</v>
      </c>
      <c r="I17">
        <v>4</v>
      </c>
      <c r="J17" t="s">
        <v>15</v>
      </c>
      <c r="K17">
        <v>5.8</v>
      </c>
      <c r="L17">
        <v>5.92</v>
      </c>
      <c r="M17">
        <v>11.72</v>
      </c>
    </row>
    <row r="18" spans="1:13" x14ac:dyDescent="0.2">
      <c r="A18">
        <v>2</v>
      </c>
      <c r="B18">
        <v>5</v>
      </c>
      <c r="C18" t="s">
        <v>13</v>
      </c>
      <c r="D18">
        <v>7.83</v>
      </c>
      <c r="E18">
        <v>4.4000000000000004</v>
      </c>
      <c r="F18">
        <v>12.23</v>
      </c>
    </row>
    <row r="21" spans="1:13" ht="21" x14ac:dyDescent="0.25">
      <c r="A21" s="5" t="s">
        <v>22</v>
      </c>
    </row>
    <row r="22" spans="1:13" x14ac:dyDescent="0.2">
      <c r="B22" t="s">
        <v>10</v>
      </c>
      <c r="C22">
        <f>F6+M4</f>
        <v>16.96</v>
      </c>
    </row>
    <row r="23" spans="1:13" x14ac:dyDescent="0.2">
      <c r="B23" t="s">
        <v>9</v>
      </c>
      <c r="C23">
        <f>F5+M5</f>
        <v>16.75</v>
      </c>
    </row>
    <row r="24" spans="1:13" x14ac:dyDescent="0.2">
      <c r="B24" t="s">
        <v>11</v>
      </c>
      <c r="C24">
        <f>F8+M8</f>
        <v>17.68</v>
      </c>
    </row>
    <row r="25" spans="1:13" x14ac:dyDescent="0.2">
      <c r="B25" t="s">
        <v>15</v>
      </c>
      <c r="C25">
        <f>F11+M15</f>
        <v>22.15</v>
      </c>
    </row>
    <row r="26" spans="1:13" x14ac:dyDescent="0.2">
      <c r="B26" t="s">
        <v>21</v>
      </c>
      <c r="C26">
        <f>F12+M10</f>
        <v>21.509999999999998</v>
      </c>
    </row>
    <row r="27" spans="1:13" x14ac:dyDescent="0.2">
      <c r="B27" t="s">
        <v>14</v>
      </c>
      <c r="C27">
        <f>F15+M12</f>
        <v>22.4</v>
      </c>
    </row>
    <row r="28" spans="1:13" x14ac:dyDescent="0.2">
      <c r="B28" t="s">
        <v>13</v>
      </c>
      <c r="C28">
        <f>F16+M14</f>
        <v>22.689999999999998</v>
      </c>
    </row>
  </sheetData>
  <mergeCells count="2">
    <mergeCell ref="B1:F1"/>
    <mergeCell ref="H1:M1"/>
  </mergeCells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82A77-E015-0848-9CF6-1345A9CCD447}">
  <dimension ref="A1:J20"/>
  <sheetViews>
    <sheetView workbookViewId="0">
      <selection activeCell="A2" sqref="A2"/>
    </sheetView>
  </sheetViews>
  <sheetFormatPr baseColWidth="10" defaultRowHeight="16" x14ac:dyDescent="0.2"/>
  <cols>
    <col min="5" max="5" width="15.1640625" bestFit="1" customWidth="1"/>
  </cols>
  <sheetData>
    <row r="1" spans="1:10" ht="21" x14ac:dyDescent="0.25">
      <c r="A1" s="6" t="s">
        <v>32</v>
      </c>
      <c r="B1" s="6"/>
      <c r="C1" s="6"/>
      <c r="D1" s="6"/>
      <c r="E1" s="6"/>
      <c r="F1" s="6"/>
      <c r="G1" s="6"/>
      <c r="H1" s="6"/>
      <c r="I1" s="6"/>
      <c r="J1" s="6"/>
    </row>
    <row r="2" spans="1:10" ht="2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">
      <c r="D3" s="1" t="s">
        <v>18</v>
      </c>
      <c r="E3" s="1" t="s">
        <v>16</v>
      </c>
      <c r="F3" s="1" t="s">
        <v>20</v>
      </c>
      <c r="G3" s="1" t="s">
        <v>25</v>
      </c>
    </row>
    <row r="4" spans="1:10" x14ac:dyDescent="0.2">
      <c r="A4" t="s">
        <v>1</v>
      </c>
      <c r="B4" t="s">
        <v>0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28</v>
      </c>
    </row>
    <row r="5" spans="1:10" x14ac:dyDescent="0.2">
      <c r="A5">
        <v>4</v>
      </c>
      <c r="B5">
        <v>1</v>
      </c>
      <c r="C5" t="s">
        <v>10</v>
      </c>
      <c r="D5">
        <v>7.45</v>
      </c>
      <c r="E5">
        <v>1.45</v>
      </c>
      <c r="F5">
        <v>7.67</v>
      </c>
      <c r="G5">
        <v>16.57</v>
      </c>
      <c r="H5">
        <v>100</v>
      </c>
      <c r="I5">
        <v>6.04</v>
      </c>
      <c r="J5" s="2">
        <f>I5*3.6</f>
        <v>21.744</v>
      </c>
    </row>
    <row r="6" spans="1:10" x14ac:dyDescent="0.2">
      <c r="A6">
        <v>2</v>
      </c>
      <c r="B6">
        <v>5</v>
      </c>
      <c r="C6" t="s">
        <v>9</v>
      </c>
      <c r="D6">
        <v>7.27</v>
      </c>
      <c r="E6">
        <v>1.5</v>
      </c>
      <c r="F6">
        <v>7.91</v>
      </c>
      <c r="G6">
        <v>16.670000000000002</v>
      </c>
      <c r="H6">
        <v>100</v>
      </c>
      <c r="I6">
        <v>6</v>
      </c>
      <c r="J6" s="2">
        <f t="shared" ref="J6:J20" si="0">I6*3.6</f>
        <v>21.6</v>
      </c>
    </row>
    <row r="7" spans="1:10" x14ac:dyDescent="0.2">
      <c r="A7">
        <v>1</v>
      </c>
      <c r="B7">
        <v>5</v>
      </c>
      <c r="C7" t="s">
        <v>9</v>
      </c>
      <c r="D7">
        <v>7.22</v>
      </c>
      <c r="E7">
        <v>1.51</v>
      </c>
      <c r="F7">
        <v>8</v>
      </c>
      <c r="G7">
        <v>16.73</v>
      </c>
      <c r="H7">
        <v>100</v>
      </c>
      <c r="I7">
        <v>5.98</v>
      </c>
      <c r="J7" s="2">
        <f t="shared" si="0"/>
        <v>21.528000000000002</v>
      </c>
    </row>
    <row r="8" spans="1:10" x14ac:dyDescent="0.2">
      <c r="A8">
        <v>4</v>
      </c>
      <c r="B8">
        <v>2</v>
      </c>
      <c r="C8" t="s">
        <v>11</v>
      </c>
      <c r="D8">
        <v>7.49</v>
      </c>
      <c r="E8">
        <v>1.56</v>
      </c>
      <c r="F8">
        <v>8.09</v>
      </c>
      <c r="G8">
        <v>17.13</v>
      </c>
      <c r="H8">
        <v>100</v>
      </c>
      <c r="I8">
        <v>5.84</v>
      </c>
      <c r="J8" s="2">
        <f t="shared" si="0"/>
        <v>21.024000000000001</v>
      </c>
    </row>
    <row r="9" spans="1:10" x14ac:dyDescent="0.2">
      <c r="A9">
        <v>1</v>
      </c>
      <c r="B9">
        <v>6</v>
      </c>
      <c r="C9" t="s">
        <v>10</v>
      </c>
      <c r="D9">
        <v>7.73</v>
      </c>
      <c r="E9">
        <v>1.51</v>
      </c>
      <c r="F9">
        <v>8.07</v>
      </c>
      <c r="G9">
        <v>17.309999999999999</v>
      </c>
      <c r="H9">
        <v>100</v>
      </c>
      <c r="I9">
        <v>5.78</v>
      </c>
      <c r="J9" s="2">
        <f t="shared" si="0"/>
        <v>20.808</v>
      </c>
    </row>
    <row r="10" spans="1:10" x14ac:dyDescent="0.2">
      <c r="A10">
        <v>3</v>
      </c>
      <c r="B10">
        <v>6</v>
      </c>
      <c r="C10" t="s">
        <v>11</v>
      </c>
      <c r="D10">
        <v>7.71</v>
      </c>
      <c r="E10">
        <v>1.56</v>
      </c>
      <c r="F10">
        <v>8.2200000000000006</v>
      </c>
      <c r="G10">
        <v>17.489999999999998</v>
      </c>
      <c r="H10">
        <v>100</v>
      </c>
      <c r="I10">
        <v>5.72</v>
      </c>
      <c r="J10" s="2">
        <f t="shared" si="0"/>
        <v>20.591999999999999</v>
      </c>
    </row>
    <row r="11" spans="1:10" x14ac:dyDescent="0.2">
      <c r="A11">
        <v>1</v>
      </c>
      <c r="B11">
        <v>2</v>
      </c>
      <c r="C11" t="s">
        <v>15</v>
      </c>
      <c r="D11">
        <v>9.17</v>
      </c>
      <c r="E11">
        <v>1.93</v>
      </c>
      <c r="F11">
        <v>10.27</v>
      </c>
      <c r="G11">
        <v>21.37</v>
      </c>
      <c r="H11">
        <v>100</v>
      </c>
      <c r="I11">
        <v>4.68</v>
      </c>
      <c r="J11" s="2">
        <f t="shared" si="0"/>
        <v>16.847999999999999</v>
      </c>
    </row>
    <row r="12" spans="1:10" x14ac:dyDescent="0.2">
      <c r="A12">
        <v>2</v>
      </c>
      <c r="B12">
        <v>1</v>
      </c>
      <c r="C12" t="s">
        <v>12</v>
      </c>
      <c r="D12">
        <v>9.2100000000000009</v>
      </c>
      <c r="E12">
        <v>1.95</v>
      </c>
      <c r="F12">
        <v>10.27</v>
      </c>
      <c r="G12">
        <v>21.43</v>
      </c>
      <c r="H12">
        <v>100</v>
      </c>
      <c r="I12">
        <v>4.67</v>
      </c>
      <c r="J12" s="2">
        <f t="shared" si="0"/>
        <v>16.812000000000001</v>
      </c>
    </row>
    <row r="13" spans="1:10" x14ac:dyDescent="0.2">
      <c r="A13">
        <v>1</v>
      </c>
      <c r="B13">
        <v>1</v>
      </c>
      <c r="C13" t="s">
        <v>12</v>
      </c>
      <c r="D13">
        <v>9.18</v>
      </c>
      <c r="E13">
        <v>1.96</v>
      </c>
      <c r="F13">
        <v>10.47</v>
      </c>
      <c r="G13">
        <v>21.61</v>
      </c>
      <c r="H13">
        <v>100</v>
      </c>
      <c r="I13">
        <v>4.63</v>
      </c>
      <c r="J13" s="2">
        <f t="shared" si="0"/>
        <v>16.667999999999999</v>
      </c>
    </row>
    <row r="14" spans="1:10" x14ac:dyDescent="0.2">
      <c r="A14">
        <v>2</v>
      </c>
      <c r="B14">
        <v>2</v>
      </c>
      <c r="C14" t="s">
        <v>15</v>
      </c>
      <c r="D14">
        <v>9.2799999999999994</v>
      </c>
      <c r="E14">
        <v>1.95</v>
      </c>
      <c r="F14">
        <v>10.42</v>
      </c>
      <c r="G14">
        <v>21.65</v>
      </c>
      <c r="H14">
        <v>100</v>
      </c>
      <c r="I14">
        <v>4.62</v>
      </c>
      <c r="J14" s="2">
        <f t="shared" si="0"/>
        <v>16.632000000000001</v>
      </c>
    </row>
    <row r="15" spans="1:10" x14ac:dyDescent="0.2">
      <c r="A15">
        <v>2</v>
      </c>
      <c r="B15">
        <v>4</v>
      </c>
      <c r="C15" t="s">
        <v>14</v>
      </c>
      <c r="D15">
        <v>9.8800000000000008</v>
      </c>
      <c r="E15">
        <v>2.0099999999999998</v>
      </c>
      <c r="F15">
        <v>10.41</v>
      </c>
      <c r="G15">
        <v>22.3</v>
      </c>
      <c r="H15">
        <v>100</v>
      </c>
      <c r="I15">
        <v>4.4800000000000004</v>
      </c>
      <c r="J15" s="2">
        <f t="shared" si="0"/>
        <v>16.128000000000004</v>
      </c>
    </row>
    <row r="16" spans="1:10" x14ac:dyDescent="0.2">
      <c r="A16">
        <v>1</v>
      </c>
      <c r="B16">
        <v>4</v>
      </c>
      <c r="C16" t="s">
        <v>14</v>
      </c>
      <c r="D16">
        <v>9.9700000000000006</v>
      </c>
      <c r="E16">
        <v>2.02</v>
      </c>
      <c r="F16">
        <v>10.61</v>
      </c>
      <c r="G16">
        <v>22.6</v>
      </c>
      <c r="H16">
        <v>100</v>
      </c>
      <c r="I16">
        <v>4.42</v>
      </c>
      <c r="J16" s="2">
        <f t="shared" si="0"/>
        <v>15.912000000000001</v>
      </c>
    </row>
    <row r="17" spans="1:10" x14ac:dyDescent="0.2">
      <c r="A17">
        <v>5</v>
      </c>
      <c r="B17">
        <v>4</v>
      </c>
      <c r="C17" t="s">
        <v>14</v>
      </c>
      <c r="D17">
        <v>9.99</v>
      </c>
      <c r="E17">
        <v>2.1</v>
      </c>
      <c r="F17">
        <v>10.98</v>
      </c>
      <c r="G17">
        <v>23.07</v>
      </c>
      <c r="H17">
        <v>100</v>
      </c>
      <c r="I17">
        <v>4.33</v>
      </c>
      <c r="J17" s="2">
        <f t="shared" si="0"/>
        <v>15.588000000000001</v>
      </c>
    </row>
    <row r="18" spans="1:10" x14ac:dyDescent="0.2">
      <c r="A18">
        <v>5</v>
      </c>
      <c r="B18">
        <v>3</v>
      </c>
      <c r="C18" t="s">
        <v>13</v>
      </c>
      <c r="D18">
        <v>10.09</v>
      </c>
      <c r="E18">
        <v>2.27</v>
      </c>
      <c r="F18">
        <v>11.93</v>
      </c>
      <c r="G18">
        <v>24.29</v>
      </c>
      <c r="H18">
        <v>100</v>
      </c>
      <c r="I18">
        <v>4.12</v>
      </c>
      <c r="J18" s="2">
        <f t="shared" si="0"/>
        <v>14.832000000000001</v>
      </c>
    </row>
    <row r="19" spans="1:10" x14ac:dyDescent="0.2">
      <c r="A19">
        <v>1</v>
      </c>
      <c r="B19">
        <v>3</v>
      </c>
      <c r="C19" t="s">
        <v>13</v>
      </c>
      <c r="D19">
        <v>10</v>
      </c>
      <c r="E19">
        <v>2.2000000000000002</v>
      </c>
      <c r="F19">
        <v>12.11</v>
      </c>
      <c r="G19">
        <v>24.3</v>
      </c>
      <c r="H19">
        <v>100</v>
      </c>
      <c r="I19">
        <v>4.12</v>
      </c>
      <c r="J19" s="2">
        <f t="shared" si="0"/>
        <v>14.832000000000001</v>
      </c>
    </row>
    <row r="20" spans="1:10" x14ac:dyDescent="0.2">
      <c r="A20">
        <v>2</v>
      </c>
      <c r="B20">
        <v>3</v>
      </c>
      <c r="C20" t="s">
        <v>13</v>
      </c>
      <c r="D20">
        <v>10.29</v>
      </c>
      <c r="E20">
        <v>2.15</v>
      </c>
      <c r="F20">
        <v>12.09</v>
      </c>
      <c r="G20">
        <v>24.52</v>
      </c>
      <c r="H20">
        <v>100</v>
      </c>
      <c r="I20">
        <v>4.08</v>
      </c>
      <c r="J20" s="2">
        <f t="shared" si="0"/>
        <v>14.688000000000001</v>
      </c>
    </row>
  </sheetData>
  <autoFilter ref="A4:J4" xr:uid="{E3982A77-E015-0848-9CF6-1345A9CCD447}"/>
  <mergeCells count="1">
    <mergeCell ref="A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C7719-5BB8-C543-B293-280B3FF86337}">
  <dimension ref="A1:L11"/>
  <sheetViews>
    <sheetView workbookViewId="0">
      <selection activeCell="L6" sqref="L6"/>
    </sheetView>
  </sheetViews>
  <sheetFormatPr baseColWidth="10" defaultRowHeight="16" x14ac:dyDescent="0.2"/>
  <sheetData>
    <row r="1" spans="1:12" ht="21" x14ac:dyDescent="0.25">
      <c r="A1" s="6" t="s">
        <v>33</v>
      </c>
      <c r="B1" s="6"/>
      <c r="C1" s="6"/>
      <c r="D1" s="6"/>
      <c r="E1" s="6"/>
      <c r="F1" s="6"/>
      <c r="G1" s="6"/>
      <c r="H1" s="6"/>
      <c r="I1" s="6"/>
      <c r="J1" s="6"/>
    </row>
    <row r="3" spans="1:12" x14ac:dyDescent="0.2">
      <c r="D3" s="1" t="s">
        <v>25</v>
      </c>
      <c r="E3" s="1" t="s">
        <v>25</v>
      </c>
      <c r="F3" s="1" t="s">
        <v>26</v>
      </c>
      <c r="G3" s="1" t="s">
        <v>27</v>
      </c>
    </row>
    <row r="4" spans="1:12" x14ac:dyDescent="0.2">
      <c r="A4" t="s">
        <v>1</v>
      </c>
      <c r="B4" t="s">
        <v>0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28</v>
      </c>
    </row>
    <row r="5" spans="1:12" x14ac:dyDescent="0.2">
      <c r="C5" t="s">
        <v>10</v>
      </c>
      <c r="G5">
        <v>58.71</v>
      </c>
      <c r="H5">
        <v>400</v>
      </c>
      <c r="I5" s="2">
        <f>H5/G5</f>
        <v>6.8131493783001194</v>
      </c>
      <c r="J5" s="2">
        <f>I5*3.6</f>
        <v>24.527337761880432</v>
      </c>
      <c r="L5" t="s">
        <v>34</v>
      </c>
    </row>
    <row r="6" spans="1:12" x14ac:dyDescent="0.2">
      <c r="A6">
        <v>1</v>
      </c>
      <c r="B6">
        <v>1</v>
      </c>
      <c r="C6" t="s">
        <v>9</v>
      </c>
      <c r="D6">
        <v>17.18</v>
      </c>
      <c r="E6">
        <v>14.25</v>
      </c>
      <c r="F6">
        <v>28.28</v>
      </c>
      <c r="G6">
        <v>59.71</v>
      </c>
      <c r="H6">
        <v>400</v>
      </c>
      <c r="I6">
        <v>6.7</v>
      </c>
      <c r="J6" s="2">
        <f t="shared" ref="J6:J11" si="0">I6*3.6</f>
        <v>24.12</v>
      </c>
    </row>
    <row r="7" spans="1:12" x14ac:dyDescent="0.2">
      <c r="A7">
        <v>1</v>
      </c>
      <c r="B7">
        <v>2</v>
      </c>
      <c r="C7" t="s">
        <v>11</v>
      </c>
      <c r="D7">
        <v>18.37</v>
      </c>
      <c r="E7">
        <v>16.2</v>
      </c>
      <c r="F7">
        <v>30.62</v>
      </c>
      <c r="G7">
        <v>65.19</v>
      </c>
      <c r="H7">
        <v>400</v>
      </c>
      <c r="I7">
        <v>6.14</v>
      </c>
      <c r="J7" s="2">
        <f t="shared" si="0"/>
        <v>22.103999999999999</v>
      </c>
    </row>
    <row r="8" spans="1:12" x14ac:dyDescent="0.2">
      <c r="A8">
        <v>1</v>
      </c>
      <c r="B8">
        <v>3</v>
      </c>
      <c r="C8" t="s">
        <v>12</v>
      </c>
      <c r="D8">
        <v>22.37</v>
      </c>
      <c r="E8">
        <v>20.68</v>
      </c>
      <c r="F8">
        <v>39.049999999999997</v>
      </c>
      <c r="G8">
        <f>SUM(D8:F8)</f>
        <v>82.1</v>
      </c>
      <c r="H8">
        <v>400</v>
      </c>
      <c r="I8" s="2">
        <f>H8/G8</f>
        <v>4.8721071863581003</v>
      </c>
      <c r="J8" s="2">
        <f t="shared" si="0"/>
        <v>17.539585870889162</v>
      </c>
    </row>
    <row r="9" spans="1:12" x14ac:dyDescent="0.2">
      <c r="A9">
        <v>2</v>
      </c>
      <c r="B9">
        <v>4</v>
      </c>
      <c r="C9" t="s">
        <v>15</v>
      </c>
      <c r="D9">
        <v>22.55</v>
      </c>
      <c r="E9">
        <v>22.12</v>
      </c>
      <c r="F9">
        <v>41.23</v>
      </c>
      <c r="G9">
        <v>85.9</v>
      </c>
      <c r="H9">
        <v>400</v>
      </c>
      <c r="I9">
        <v>4.66</v>
      </c>
      <c r="J9" s="2">
        <f t="shared" si="0"/>
        <v>16.776</v>
      </c>
    </row>
    <row r="10" spans="1:12" x14ac:dyDescent="0.2">
      <c r="A10">
        <v>1</v>
      </c>
      <c r="B10">
        <v>2</v>
      </c>
      <c r="C10" t="s">
        <v>14</v>
      </c>
      <c r="D10">
        <v>23.35</v>
      </c>
      <c r="E10">
        <v>21.81</v>
      </c>
      <c r="F10">
        <v>41.17</v>
      </c>
      <c r="G10">
        <v>86.33</v>
      </c>
      <c r="H10">
        <v>400</v>
      </c>
      <c r="I10">
        <v>4.63</v>
      </c>
      <c r="J10" s="2">
        <f t="shared" si="0"/>
        <v>16.667999999999999</v>
      </c>
    </row>
    <row r="11" spans="1:12" x14ac:dyDescent="0.2">
      <c r="A11">
        <v>1</v>
      </c>
      <c r="B11">
        <v>1</v>
      </c>
      <c r="C11" t="s">
        <v>13</v>
      </c>
      <c r="D11">
        <v>25.03</v>
      </c>
      <c r="E11">
        <v>23.52</v>
      </c>
      <c r="F11">
        <v>43.03</v>
      </c>
      <c r="G11">
        <v>91.58</v>
      </c>
      <c r="H11">
        <v>400</v>
      </c>
      <c r="I11">
        <v>4.37</v>
      </c>
      <c r="J11" s="2">
        <f t="shared" si="0"/>
        <v>15.732000000000001</v>
      </c>
    </row>
  </sheetData>
  <autoFilter ref="A4:J4" xr:uid="{7EAC7719-5BB8-C543-B293-280B3FF86337}"/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AIS</vt:lpstr>
      <vt:lpstr>30M</vt:lpstr>
      <vt:lpstr>40M</vt:lpstr>
      <vt:lpstr>60M</vt:lpstr>
      <vt:lpstr>Mix and match</vt:lpstr>
      <vt:lpstr>Test 100M</vt:lpstr>
      <vt:lpstr>Test 400M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Glen Lebeau</cp:lastModifiedBy>
  <dcterms:created xsi:type="dcterms:W3CDTF">2023-09-29T12:39:53Z</dcterms:created>
  <dcterms:modified xsi:type="dcterms:W3CDTF">2023-10-03T21:22:27Z</dcterms:modified>
</cp:coreProperties>
</file>